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95" activeTab="0"/>
  </bookViews>
  <sheets>
    <sheet name="Nguồn lực" sheetId="1" r:id="rId1"/>
  </sheets>
  <definedNames>
    <definedName name="ad">#REF!</definedName>
    <definedName name="_xlnm.Print_Titles" localSheetId="0">'Nguồn lực'!$5:$6</definedName>
  </definedNames>
  <calcPr fullCalcOnLoad="1"/>
</workbook>
</file>

<file path=xl/sharedStrings.xml><?xml version="1.0" encoding="utf-8"?>
<sst xmlns="http://schemas.openxmlformats.org/spreadsheetml/2006/main" count="39" uniqueCount="38">
  <si>
    <t>TT</t>
  </si>
  <si>
    <t>Tổng</t>
  </si>
  <si>
    <t>Trung ương</t>
  </si>
  <si>
    <t>Tỉnh</t>
  </si>
  <si>
    <t>Huyện</t>
  </si>
  <si>
    <t>Xã</t>
  </si>
  <si>
    <t>Khác</t>
  </si>
  <si>
    <t>Huyện, TP, TX</t>
  </si>
  <si>
    <t>Ngân sách</t>
  </si>
  <si>
    <t>Lồng ghép</t>
  </si>
  <si>
    <t>Doanh nghiệp</t>
  </si>
  <si>
    <t>Vốn dân đóng góp</t>
  </si>
  <si>
    <t>Tín dụng</t>
  </si>
  <si>
    <t>Vốn khác</t>
  </si>
  <si>
    <t>Can Lộc</t>
  </si>
  <si>
    <t>ĐVT: Triệu đồng</t>
  </si>
  <si>
    <t>Hương Khê</t>
  </si>
  <si>
    <t>Hương Sơn</t>
  </si>
  <si>
    <t>Kỳ Anh</t>
  </si>
  <si>
    <t>Nghi Xuân</t>
  </si>
  <si>
    <t>TP Hà Tĩnh</t>
  </si>
  <si>
    <t>Vũ Quang</t>
  </si>
  <si>
    <t>Cẩm Xuyên</t>
  </si>
  <si>
    <t>Đức Thọ</t>
  </si>
  <si>
    <t>Lộc Hà</t>
  </si>
  <si>
    <t xml:space="preserve">Thạch Hà </t>
  </si>
  <si>
    <t>Hồng Lĩnh</t>
  </si>
  <si>
    <t xml:space="preserve">Tổng hợp theo báo cáo của các huyện, thành phố, thị xã </t>
  </si>
  <si>
    <t>Vốn trực tiếp Chương trình</t>
  </si>
  <si>
    <t xml:space="preserve"> - Các huyện huy động thấp như: Can Lộc, TP Hà Tĩnh, TX Hồng Lĩnh</t>
  </si>
  <si>
    <t>- Các huyện huy động trung bình: Đức Thọ, Kỳ Anh, Cẩm Xuyên, Vũ Quang, Hương Sơn và Lộc Hà</t>
  </si>
  <si>
    <r>
      <rPr>
        <i/>
        <sz val="12"/>
        <color indexed="8"/>
        <rFont val="Times New Roman"/>
        <family val="1"/>
      </rPr>
      <t>Vốn dân góp:</t>
    </r>
    <r>
      <rPr>
        <sz val="12"/>
        <color indexed="8"/>
        <rFont val="Times New Roman"/>
        <family val="1"/>
      </rPr>
      <t xml:space="preserve"> 869.206 triệu đồng, các huyện huy động cao: Đức Thọ, Thạch Hà và Hương Sơn; các huyện huy động thấp: TX Hồng Lĩnh, TP Hà Tĩnh và Nghi Xuân</t>
    </r>
  </si>
  <si>
    <r>
      <rPr>
        <i/>
        <sz val="12"/>
        <color indexed="8"/>
        <rFont val="Times New Roman"/>
        <family val="1"/>
      </rPr>
      <t>Vốn Doanh nghiệp</t>
    </r>
    <r>
      <rPr>
        <sz val="12"/>
        <color indexed="8"/>
        <rFont val="Times New Roman"/>
        <family val="1"/>
      </rPr>
      <t>: 55.779 triệu đồng, các huyện huy động khá: Hồng Lĩnh, Lộc Hà, TP Hà Tĩnh; các huyện không có huy động: Nghi Xuân, Hương Khê, Vũ Quang, Can Lộc, Thạch Hà, Đức Thọ</t>
    </r>
  </si>
  <si>
    <r>
      <rPr>
        <b/>
        <sz val="12"/>
        <color indexed="8"/>
        <rFont val="Times New Roman"/>
        <family val="1"/>
      </rPr>
      <t xml:space="preserve">* Tổng vốn toàn tỉnh: </t>
    </r>
    <r>
      <rPr>
        <b/>
        <sz val="12"/>
        <color indexed="10"/>
        <rFont val="Times New Roman"/>
        <family val="1"/>
      </rPr>
      <t>4.641.572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triệu đồng; xếp thứ tự các huyện dựa trên kết quả tổng huy động nguồn lực:
 ' - Các huyện huy động cao: Thạch Hà, Nghi Xuân và Hương Khê;
</t>
    </r>
  </si>
  <si>
    <t xml:space="preserve"> -</t>
  </si>
  <si>
    <t>Chi tiết một số nguồn vốn huy động</t>
  </si>
  <si>
    <t>Ngân sách huyện, xã ưu tiên 260.933 triệu đồng, các huyện ưu tiên ngân sách cấp mình thực hiện Chương trình cao: Đức Thọ, Kỳ Anh và Can Lộc; các huyện thấp: Hương Khê và Hương Sơn</t>
  </si>
  <si>
    <t>BIỂU 8: TỔNG HỢP KẾT QUẢ HUY ĐỘNG NGUỒN LỰC THỰC HIỆN CHƯƠNG TRÌNH NÔNG THÔN MỚI NĂM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</si>
</sst>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0.0%"/>
    <numFmt numFmtId="166" formatCode="0.0"/>
    <numFmt numFmtId="167" formatCode="_(* #,##0_);_(* \(#,##0\);_(* &quot;-&quot;??_);_(@_)"/>
    <numFmt numFmtId="168" formatCode="_-* #,##0.00\ _$_-;_-* #,##0.00\ _$\-;_-* &quot;-&quot;??\ _$_-;_-@_-"/>
    <numFmt numFmtId="169" formatCode="_-* #,##0.0\ _₫_-;\-* #,##0.0\ _₫_-;_-* &quot;-&quot;??\ _₫_-;_-@_-"/>
    <numFmt numFmtId="170" formatCode="_(* #,##0.0_);_(* \(#,##0.0\);_(* &quot;-&quot;??_);_(@_)"/>
    <numFmt numFmtId="171" formatCode="_(* #,##0.0_);_(* \(#,##0.0\);_(* &quot;-&quot;?_);_(@_)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.VnTime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.VnTime"/>
      <family val="2"/>
    </font>
    <font>
      <sz val="12"/>
      <name val=".VnTime"/>
      <family val="2"/>
    </font>
    <font>
      <sz val="14"/>
      <name val=".VnTime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" fillId="0" borderId="0">
      <alignment/>
      <protection/>
    </xf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3" fillId="32" borderId="7" applyNumberFormat="0" applyFont="0" applyAlignment="0" applyProtection="0"/>
    <xf numFmtId="0" fontId="55" fillId="27" borderId="8" applyNumberFormat="0" applyAlignment="0" applyProtection="0"/>
    <xf numFmtId="9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33" borderId="0" xfId="89" applyFont="1" applyFill="1" applyAlignment="1">
      <alignment horizontal="center"/>
      <protection/>
    </xf>
    <xf numFmtId="0" fontId="15" fillId="33" borderId="0" xfId="89" applyFont="1" applyFill="1" applyAlignment="1">
      <alignment wrapText="1"/>
      <protection/>
    </xf>
    <xf numFmtId="0" fontId="11" fillId="33" borderId="0" xfId="89" applyFont="1" applyFill="1">
      <alignment/>
      <protection/>
    </xf>
    <xf numFmtId="0" fontId="8" fillId="33" borderId="0" xfId="89" applyFont="1" applyFill="1" applyAlignment="1">
      <alignment horizontal="center" wrapText="1"/>
      <protection/>
    </xf>
    <xf numFmtId="0" fontId="8" fillId="33" borderId="0" xfId="89" applyFont="1" applyFill="1" applyAlignment="1">
      <alignment horizontal="center" wrapText="1"/>
      <protection/>
    </xf>
    <xf numFmtId="0" fontId="21" fillId="33" borderId="0" xfId="89" applyFont="1" applyFill="1" applyAlignment="1">
      <alignment horizontal="center" wrapText="1"/>
      <protection/>
    </xf>
    <xf numFmtId="0" fontId="16" fillId="33" borderId="0" xfId="89" applyFont="1" applyFill="1" applyBorder="1">
      <alignment/>
      <protection/>
    </xf>
    <xf numFmtId="0" fontId="9" fillId="33" borderId="10" xfId="89" applyFont="1" applyFill="1" applyBorder="1" applyAlignment="1">
      <alignment horizontal="center"/>
      <protection/>
    </xf>
    <xf numFmtId="0" fontId="2" fillId="33" borderId="11" xfId="89" applyFont="1" applyFill="1" applyBorder="1" applyAlignment="1">
      <alignment horizontal="center" vertical="center" wrapText="1"/>
      <protection/>
    </xf>
    <xf numFmtId="0" fontId="2" fillId="33" borderId="12" xfId="89" applyFont="1" applyFill="1" applyBorder="1" applyAlignment="1">
      <alignment horizontal="center" vertical="center" wrapText="1"/>
      <protection/>
    </xf>
    <xf numFmtId="0" fontId="2" fillId="33" borderId="0" xfId="89" applyFont="1" applyFill="1">
      <alignment/>
      <protection/>
    </xf>
    <xf numFmtId="0" fontId="2" fillId="33" borderId="13" xfId="89" applyFont="1" applyFill="1" applyBorder="1" applyAlignment="1">
      <alignment horizontal="center" vertical="center" wrapText="1"/>
      <protection/>
    </xf>
    <xf numFmtId="0" fontId="2" fillId="33" borderId="14" xfId="89" applyFont="1" applyFill="1" applyBorder="1" applyAlignment="1">
      <alignment horizontal="center" vertical="center" wrapText="1"/>
      <protection/>
    </xf>
    <xf numFmtId="0" fontId="11" fillId="33" borderId="11" xfId="89" applyFont="1" applyFill="1" applyBorder="1" applyAlignment="1">
      <alignment horizontal="center" vertical="center" wrapText="1"/>
      <protection/>
    </xf>
    <xf numFmtId="0" fontId="11" fillId="33" borderId="11" xfId="89" applyFont="1" applyFill="1" applyBorder="1" applyAlignment="1">
      <alignment horizontal="left" vertical="center" wrapText="1"/>
      <protection/>
    </xf>
    <xf numFmtId="169" fontId="11" fillId="33" borderId="11" xfId="89" applyNumberFormat="1" applyFont="1" applyFill="1" applyBorder="1" applyAlignment="1">
      <alignment horizontal="center" vertical="center" wrapText="1"/>
      <protection/>
    </xf>
    <xf numFmtId="169" fontId="11" fillId="33" borderId="11" xfId="42" applyNumberFormat="1" applyFont="1" applyFill="1" applyBorder="1" applyAlignment="1">
      <alignment horizontal="center" vertical="center" wrapText="1"/>
    </xf>
    <xf numFmtId="169" fontId="20" fillId="33" borderId="11" xfId="42" applyNumberFormat="1" applyFont="1" applyFill="1" applyBorder="1" applyAlignment="1">
      <alignment horizontal="center" vertical="center" wrapText="1"/>
    </xf>
    <xf numFmtId="167" fontId="11" fillId="33" borderId="11" xfId="89" applyNumberFormat="1" applyFont="1" applyFill="1" applyBorder="1" applyAlignment="1">
      <alignment vertical="center" wrapText="1"/>
      <protection/>
    </xf>
    <xf numFmtId="0" fontId="18" fillId="33" borderId="11" xfId="89" applyFont="1" applyFill="1" applyBorder="1" applyAlignment="1">
      <alignment wrapText="1"/>
      <protection/>
    </xf>
    <xf numFmtId="167" fontId="2" fillId="33" borderId="11" xfId="89" applyNumberFormat="1" applyFont="1" applyFill="1" applyBorder="1" applyAlignment="1">
      <alignment horizontal="center" vertical="center" wrapText="1"/>
      <protection/>
    </xf>
    <xf numFmtId="170" fontId="2" fillId="33" borderId="11" xfId="89" applyNumberFormat="1" applyFont="1" applyFill="1" applyBorder="1" applyAlignment="1">
      <alignment horizontal="center" vertical="center" wrapText="1"/>
      <protection/>
    </xf>
    <xf numFmtId="0" fontId="11" fillId="33" borderId="0" xfId="89" applyFont="1" applyFill="1" applyAlignment="1">
      <alignment horizontal="center" vertical="center" wrapText="1"/>
      <protection/>
    </xf>
    <xf numFmtId="167" fontId="2" fillId="33" borderId="15" xfId="89" applyNumberFormat="1" applyFont="1" applyFill="1" applyBorder="1" applyAlignment="1">
      <alignment horizontal="center" wrapText="1"/>
      <protection/>
    </xf>
    <xf numFmtId="167" fontId="22" fillId="33" borderId="0" xfId="89" applyNumberFormat="1" applyFont="1" applyFill="1" applyAlignment="1">
      <alignment horizontal="left" wrapText="1"/>
      <protection/>
    </xf>
    <xf numFmtId="167" fontId="22" fillId="33" borderId="0" xfId="89" applyNumberFormat="1" applyFont="1" applyFill="1" applyAlignment="1">
      <alignment horizontal="left"/>
      <protection/>
    </xf>
    <xf numFmtId="171" fontId="11" fillId="33" borderId="0" xfId="89" applyNumberFormat="1" applyFont="1" applyFill="1" applyAlignment="1">
      <alignment horizontal="center" vertical="center" wrapText="1"/>
      <protection/>
    </xf>
    <xf numFmtId="167" fontId="22" fillId="33" borderId="0" xfId="89" applyNumberFormat="1" applyFont="1" applyFill="1" applyAlignment="1" quotePrefix="1">
      <alignment horizontal="left" wrapText="1"/>
      <protection/>
    </xf>
    <xf numFmtId="167" fontId="22" fillId="33" borderId="0" xfId="89" applyNumberFormat="1" applyFont="1" applyFill="1" applyAlignment="1">
      <alignment horizontal="left" wrapText="1"/>
      <protection/>
    </xf>
    <xf numFmtId="0" fontId="22" fillId="33" borderId="0" xfId="89" applyFont="1" applyFill="1" applyAlignment="1">
      <alignment wrapText="1"/>
      <protection/>
    </xf>
    <xf numFmtId="167" fontId="22" fillId="33" borderId="0" xfId="89" applyNumberFormat="1" applyFont="1" applyFill="1" applyAlignment="1">
      <alignment wrapText="1"/>
      <protection/>
    </xf>
    <xf numFmtId="167" fontId="11" fillId="33" borderId="0" xfId="89" applyNumberFormat="1" applyFont="1" applyFill="1">
      <alignment/>
      <protection/>
    </xf>
    <xf numFmtId="0" fontId="11" fillId="33" borderId="0" xfId="89" applyFont="1" applyFill="1" applyBorder="1">
      <alignment/>
      <protection/>
    </xf>
    <xf numFmtId="0" fontId="9" fillId="33" borderId="0" xfId="79" applyFont="1" applyFill="1" applyBorder="1" applyAlignment="1">
      <alignment horizontal="left" vertical="center" wrapText="1"/>
      <protection/>
    </xf>
    <xf numFmtId="0" fontId="10" fillId="33" borderId="0" xfId="89" applyFont="1" applyFill="1">
      <alignment/>
      <protection/>
    </xf>
    <xf numFmtId="0" fontId="19" fillId="33" borderId="10" xfId="89" applyFont="1" applyFill="1" applyBorder="1" applyAlignment="1">
      <alignment horizontal="center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2" xfId="52"/>
    <cellStyle name="Comma 3" xfId="53"/>
    <cellStyle name="Comma 4" xfId="54"/>
    <cellStyle name="Comma 4 2" xfId="55"/>
    <cellStyle name="Comma 5" xfId="56"/>
    <cellStyle name="Comma 5 2" xfId="57"/>
    <cellStyle name="Comma 6" xfId="58"/>
    <cellStyle name="Comma 7" xfId="59"/>
    <cellStyle name="Comma 8" xfId="60"/>
    <cellStyle name="Comma 9" xfId="61"/>
    <cellStyle name="Currency" xfId="62"/>
    <cellStyle name="Currency [0]" xfId="63"/>
    <cellStyle name="Currency 2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edger 17 x 11 in" xfId="72"/>
    <cellStyle name="Linked Cell" xfId="73"/>
    <cellStyle name="Neutral" xfId="74"/>
    <cellStyle name="Normal 2" xfId="75"/>
    <cellStyle name="Normal 2 2" xfId="76"/>
    <cellStyle name="Normal 2_So lieu mo hinh" xfId="77"/>
    <cellStyle name="Normal 3" xfId="78"/>
    <cellStyle name="Normal 3 2" xfId="79"/>
    <cellStyle name="Normal 4" xfId="80"/>
    <cellStyle name="Normal 4 2" xfId="81"/>
    <cellStyle name="Normal 4 3" xfId="82"/>
    <cellStyle name="Normal 4_So lieu NTM" xfId="83"/>
    <cellStyle name="Normal 5" xfId="84"/>
    <cellStyle name="Normal 5 2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47"/>
  <sheetViews>
    <sheetView tabSelected="1" zoomScalePageLayoutView="0" workbookViewId="0" topLeftCell="A16">
      <selection activeCell="N22" sqref="N22"/>
    </sheetView>
  </sheetViews>
  <sheetFormatPr defaultColWidth="9.00390625" defaultRowHeight="14.25"/>
  <cols>
    <col min="1" max="1" width="4.00390625" style="3" customWidth="1"/>
    <col min="2" max="2" width="11.00390625" style="3" customWidth="1"/>
    <col min="3" max="3" width="11.50390625" style="3" customWidth="1"/>
    <col min="4" max="4" width="9.50390625" style="3" customWidth="1"/>
    <col min="5" max="5" width="9.375" style="2" customWidth="1"/>
    <col min="6" max="6" width="9.375" style="3" customWidth="1"/>
    <col min="7" max="7" width="9.875" style="3" customWidth="1"/>
    <col min="8" max="8" width="11.50390625" style="3" customWidth="1"/>
    <col min="9" max="9" width="9.625" style="3" customWidth="1"/>
    <col min="10" max="10" width="9.875" style="3" bestFit="1" customWidth="1"/>
    <col min="11" max="11" width="11.25390625" style="3" customWidth="1"/>
    <col min="12" max="12" width="11.875" style="3" customWidth="1"/>
    <col min="13" max="13" width="10.50390625" style="3" customWidth="1"/>
    <col min="14" max="16384" width="9.00390625" style="3" customWidth="1"/>
  </cols>
  <sheetData>
    <row r="1" spans="1:4" ht="4.5" customHeight="1">
      <c r="A1" s="1"/>
      <c r="B1" s="1"/>
      <c r="C1" s="1"/>
      <c r="D1" s="1"/>
    </row>
    <row r="2" spans="1:13" ht="16.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customHeight="1">
      <c r="A3" s="5"/>
      <c r="B3" s="5"/>
      <c r="C3" s="5"/>
      <c r="D3" s="6" t="s">
        <v>27</v>
      </c>
      <c r="E3" s="6"/>
      <c r="F3" s="6"/>
      <c r="G3" s="6"/>
      <c r="H3" s="6"/>
      <c r="I3" s="6"/>
      <c r="J3" s="6"/>
      <c r="K3" s="6"/>
      <c r="L3" s="5"/>
      <c r="M3" s="5"/>
    </row>
    <row r="4" spans="1:13" ht="14.25" customHeight="1">
      <c r="A4" s="7"/>
      <c r="B4" s="7"/>
      <c r="C4" s="7"/>
      <c r="D4" s="8"/>
      <c r="L4" s="36" t="s">
        <v>15</v>
      </c>
      <c r="M4" s="36"/>
    </row>
    <row r="5" spans="1:13" s="11" customFormat="1" ht="19.5" customHeight="1">
      <c r="A5" s="9" t="s">
        <v>0</v>
      </c>
      <c r="B5" s="9" t="s">
        <v>7</v>
      </c>
      <c r="C5" s="10" t="s">
        <v>1</v>
      </c>
      <c r="D5" s="9" t="s">
        <v>8</v>
      </c>
      <c r="E5" s="9"/>
      <c r="F5" s="9"/>
      <c r="G5" s="9"/>
      <c r="H5" s="9"/>
      <c r="I5" s="9"/>
      <c r="J5" s="9" t="s">
        <v>10</v>
      </c>
      <c r="K5" s="10" t="s">
        <v>11</v>
      </c>
      <c r="L5" s="9" t="s">
        <v>12</v>
      </c>
      <c r="M5" s="9" t="s">
        <v>13</v>
      </c>
    </row>
    <row r="6" spans="1:13" s="11" customFormat="1" ht="20.25" customHeight="1">
      <c r="A6" s="9"/>
      <c r="B6" s="9"/>
      <c r="C6" s="12"/>
      <c r="D6" s="9" t="s">
        <v>28</v>
      </c>
      <c r="E6" s="9"/>
      <c r="F6" s="9"/>
      <c r="G6" s="9"/>
      <c r="H6" s="9" t="s">
        <v>9</v>
      </c>
      <c r="I6" s="9" t="s">
        <v>6</v>
      </c>
      <c r="J6" s="9"/>
      <c r="K6" s="12"/>
      <c r="L6" s="9"/>
      <c r="M6" s="9"/>
    </row>
    <row r="7" spans="1:13" ht="20.25" customHeight="1">
      <c r="A7" s="9"/>
      <c r="B7" s="9"/>
      <c r="C7" s="13"/>
      <c r="D7" s="14" t="s">
        <v>2</v>
      </c>
      <c r="E7" s="14" t="s">
        <v>3</v>
      </c>
      <c r="F7" s="14" t="s">
        <v>4</v>
      </c>
      <c r="G7" s="14" t="s">
        <v>5</v>
      </c>
      <c r="H7" s="9"/>
      <c r="I7" s="9"/>
      <c r="J7" s="9"/>
      <c r="K7" s="13"/>
      <c r="L7" s="9"/>
      <c r="M7" s="9"/>
    </row>
    <row r="8" spans="1:13" ht="20.25" customHeight="1">
      <c r="A8" s="14">
        <v>1</v>
      </c>
      <c r="B8" s="15" t="s">
        <v>25</v>
      </c>
      <c r="C8" s="16">
        <f aca="true" t="shared" si="0" ref="C8:C19">SUM(D8:M8)</f>
        <v>730090</v>
      </c>
      <c r="D8" s="17">
        <v>10059</v>
      </c>
      <c r="E8" s="17">
        <v>11391</v>
      </c>
      <c r="F8" s="17">
        <v>18237</v>
      </c>
      <c r="G8" s="17">
        <v>8987</v>
      </c>
      <c r="H8" s="17">
        <v>327000</v>
      </c>
      <c r="I8" s="17">
        <v>31883</v>
      </c>
      <c r="J8" s="18">
        <v>0</v>
      </c>
      <c r="K8" s="18">
        <v>107700</v>
      </c>
      <c r="L8" s="17">
        <v>203680</v>
      </c>
      <c r="M8" s="17">
        <v>11153</v>
      </c>
    </row>
    <row r="9" spans="1:13" ht="20.25" customHeight="1">
      <c r="A9" s="14">
        <v>2</v>
      </c>
      <c r="B9" s="15" t="s">
        <v>19</v>
      </c>
      <c r="C9" s="16">
        <f t="shared" si="0"/>
        <v>727506</v>
      </c>
      <c r="D9" s="17">
        <v>7442</v>
      </c>
      <c r="E9" s="17">
        <v>7567</v>
      </c>
      <c r="F9" s="17">
        <v>1853</v>
      </c>
      <c r="G9" s="17">
        <v>6863</v>
      </c>
      <c r="H9" s="17">
        <v>42336</v>
      </c>
      <c r="I9" s="17">
        <v>1612</v>
      </c>
      <c r="J9" s="18">
        <v>0</v>
      </c>
      <c r="K9" s="18">
        <v>26296</v>
      </c>
      <c r="L9" s="17">
        <v>615000</v>
      </c>
      <c r="M9" s="17">
        <v>18537</v>
      </c>
    </row>
    <row r="10" spans="1:13" ht="20.25" customHeight="1">
      <c r="A10" s="14">
        <v>3</v>
      </c>
      <c r="B10" s="15" t="s">
        <v>16</v>
      </c>
      <c r="C10" s="16">
        <f t="shared" si="0"/>
        <v>612318</v>
      </c>
      <c r="D10" s="17">
        <v>7979</v>
      </c>
      <c r="E10" s="17">
        <v>9670</v>
      </c>
      <c r="F10" s="17">
        <v>219</v>
      </c>
      <c r="G10" s="17">
        <v>2558</v>
      </c>
      <c r="H10" s="17">
        <v>17794</v>
      </c>
      <c r="I10" s="17">
        <v>19911</v>
      </c>
      <c r="J10" s="18">
        <v>0</v>
      </c>
      <c r="K10" s="18">
        <v>46154</v>
      </c>
      <c r="L10" s="17">
        <v>507540</v>
      </c>
      <c r="M10" s="17">
        <v>493</v>
      </c>
    </row>
    <row r="11" spans="1:13" ht="20.25" customHeight="1">
      <c r="A11" s="14">
        <v>4</v>
      </c>
      <c r="B11" s="15" t="s">
        <v>23</v>
      </c>
      <c r="C11" s="16">
        <f t="shared" si="0"/>
        <v>587831</v>
      </c>
      <c r="D11" s="17">
        <v>8804</v>
      </c>
      <c r="E11" s="17">
        <v>8942</v>
      </c>
      <c r="F11" s="17">
        <v>12513</v>
      </c>
      <c r="G11" s="17">
        <v>51000</v>
      </c>
      <c r="H11" s="17">
        <v>161000</v>
      </c>
      <c r="I11" s="17">
        <v>2502</v>
      </c>
      <c r="J11" s="18">
        <v>0</v>
      </c>
      <c r="K11" s="18">
        <v>211570</v>
      </c>
      <c r="L11" s="17">
        <v>31500</v>
      </c>
      <c r="M11" s="17">
        <v>100000</v>
      </c>
    </row>
    <row r="12" spans="1:13" ht="20.25" customHeight="1">
      <c r="A12" s="14">
        <v>5</v>
      </c>
      <c r="B12" s="15" t="s">
        <v>18</v>
      </c>
      <c r="C12" s="16">
        <f t="shared" si="0"/>
        <v>368520</v>
      </c>
      <c r="D12" s="17">
        <v>11176</v>
      </c>
      <c r="E12" s="17">
        <v>12185</v>
      </c>
      <c r="F12" s="17">
        <v>5035</v>
      </c>
      <c r="G12" s="17">
        <v>51933</v>
      </c>
      <c r="H12" s="17">
        <v>52962</v>
      </c>
      <c r="I12" s="17">
        <v>23725</v>
      </c>
      <c r="J12" s="18">
        <v>3750</v>
      </c>
      <c r="K12" s="18">
        <v>88369</v>
      </c>
      <c r="L12" s="17">
        <v>100713</v>
      </c>
      <c r="M12" s="17">
        <v>18672</v>
      </c>
    </row>
    <row r="13" spans="1:13" ht="20.25" customHeight="1">
      <c r="A13" s="14">
        <v>6</v>
      </c>
      <c r="B13" s="15" t="s">
        <v>22</v>
      </c>
      <c r="C13" s="16">
        <f t="shared" si="0"/>
        <v>340724</v>
      </c>
      <c r="D13" s="17">
        <v>10209</v>
      </c>
      <c r="E13" s="17">
        <v>11636</v>
      </c>
      <c r="F13" s="17">
        <v>525</v>
      </c>
      <c r="G13" s="17">
        <v>10603</v>
      </c>
      <c r="H13" s="17">
        <v>119730</v>
      </c>
      <c r="I13" s="17">
        <v>28956</v>
      </c>
      <c r="J13" s="18">
        <v>4182</v>
      </c>
      <c r="K13" s="18">
        <v>68972</v>
      </c>
      <c r="L13" s="17">
        <v>84160</v>
      </c>
      <c r="M13" s="17">
        <v>1751</v>
      </c>
    </row>
    <row r="14" spans="1:13" ht="20.25" customHeight="1">
      <c r="A14" s="14">
        <v>7</v>
      </c>
      <c r="B14" s="15" t="s">
        <v>21</v>
      </c>
      <c r="C14" s="16">
        <f t="shared" si="0"/>
        <v>340655</v>
      </c>
      <c r="D14" s="17">
        <v>4928</v>
      </c>
      <c r="E14" s="17">
        <v>6429</v>
      </c>
      <c r="F14" s="17">
        <v>6845</v>
      </c>
      <c r="G14" s="17">
        <v>1517</v>
      </c>
      <c r="H14" s="17">
        <v>93070</v>
      </c>
      <c r="I14" s="17">
        <v>9222</v>
      </c>
      <c r="J14" s="18">
        <v>0</v>
      </c>
      <c r="K14" s="18">
        <v>64223</v>
      </c>
      <c r="L14" s="17">
        <v>154421</v>
      </c>
      <c r="M14" s="17">
        <v>0</v>
      </c>
    </row>
    <row r="15" spans="1:13" ht="20.25" customHeight="1">
      <c r="A15" s="14">
        <v>8</v>
      </c>
      <c r="B15" s="15" t="s">
        <v>17</v>
      </c>
      <c r="C15" s="16">
        <f t="shared" si="0"/>
        <v>282663</v>
      </c>
      <c r="D15" s="17">
        <v>10906</v>
      </c>
      <c r="E15" s="17">
        <v>11635</v>
      </c>
      <c r="F15" s="17">
        <v>6401</v>
      </c>
      <c r="G15" s="17">
        <v>1589</v>
      </c>
      <c r="H15" s="17">
        <v>72440</v>
      </c>
      <c r="I15" s="17">
        <v>6445</v>
      </c>
      <c r="J15" s="18">
        <v>6184</v>
      </c>
      <c r="K15" s="18">
        <v>128081</v>
      </c>
      <c r="L15" s="17">
        <v>32424</v>
      </c>
      <c r="M15" s="17">
        <v>6558</v>
      </c>
    </row>
    <row r="16" spans="1:13" ht="14.25" customHeight="1">
      <c r="A16" s="14">
        <v>9</v>
      </c>
      <c r="B16" s="15" t="s">
        <v>24</v>
      </c>
      <c r="C16" s="16">
        <f t="shared" si="0"/>
        <v>268764</v>
      </c>
      <c r="D16" s="17">
        <v>6045</v>
      </c>
      <c r="E16" s="17">
        <v>6223</v>
      </c>
      <c r="F16" s="17">
        <v>3530</v>
      </c>
      <c r="G16" s="17">
        <v>10327</v>
      </c>
      <c r="H16" s="17">
        <v>55025</v>
      </c>
      <c r="I16" s="17">
        <v>39572</v>
      </c>
      <c r="J16" s="18">
        <v>11413</v>
      </c>
      <c r="K16" s="18">
        <v>65975</v>
      </c>
      <c r="L16" s="17">
        <v>52845</v>
      </c>
      <c r="M16" s="17">
        <v>17809</v>
      </c>
    </row>
    <row r="17" spans="1:13" ht="20.25" customHeight="1">
      <c r="A17" s="14">
        <v>10</v>
      </c>
      <c r="B17" s="15" t="s">
        <v>14</v>
      </c>
      <c r="C17" s="16">
        <f t="shared" si="0"/>
        <v>237544</v>
      </c>
      <c r="D17" s="17">
        <v>7282</v>
      </c>
      <c r="E17" s="17">
        <v>7323</v>
      </c>
      <c r="F17" s="17">
        <v>275</v>
      </c>
      <c r="G17" s="17">
        <v>33203</v>
      </c>
      <c r="H17" s="17">
        <v>26731</v>
      </c>
      <c r="I17" s="17">
        <v>19327</v>
      </c>
      <c r="J17" s="18">
        <v>0</v>
      </c>
      <c r="K17" s="18">
        <v>40831</v>
      </c>
      <c r="L17" s="17">
        <v>88791</v>
      </c>
      <c r="M17" s="17">
        <v>13781</v>
      </c>
    </row>
    <row r="18" spans="1:13" ht="20.25" customHeight="1">
      <c r="A18" s="14">
        <v>11</v>
      </c>
      <c r="B18" s="15" t="s">
        <v>20</v>
      </c>
      <c r="C18" s="16">
        <f t="shared" si="0"/>
        <v>79598</v>
      </c>
      <c r="D18" s="17">
        <v>4233</v>
      </c>
      <c r="E18" s="17">
        <v>4054</v>
      </c>
      <c r="F18" s="17">
        <v>2072</v>
      </c>
      <c r="G18" s="17">
        <v>16279</v>
      </c>
      <c r="H18" s="17">
        <v>17886</v>
      </c>
      <c r="I18" s="17">
        <v>1786</v>
      </c>
      <c r="J18" s="18">
        <v>10250</v>
      </c>
      <c r="K18" s="18">
        <v>16035</v>
      </c>
      <c r="L18" s="17">
        <v>5540</v>
      </c>
      <c r="M18" s="17">
        <v>1463</v>
      </c>
    </row>
    <row r="19" spans="1:13" ht="15">
      <c r="A19" s="19">
        <v>12</v>
      </c>
      <c r="B19" s="15" t="s">
        <v>26</v>
      </c>
      <c r="C19" s="16">
        <f t="shared" si="0"/>
        <v>65359</v>
      </c>
      <c r="D19" s="17">
        <v>2692</v>
      </c>
      <c r="E19" s="17">
        <v>2408</v>
      </c>
      <c r="F19" s="17">
        <v>7786</v>
      </c>
      <c r="G19" s="17">
        <v>783</v>
      </c>
      <c r="H19" s="17">
        <v>20525</v>
      </c>
      <c r="I19" s="17">
        <v>417.5</v>
      </c>
      <c r="J19" s="18">
        <v>20000</v>
      </c>
      <c r="K19" s="18">
        <v>5000</v>
      </c>
      <c r="L19" s="17">
        <v>5000</v>
      </c>
      <c r="M19" s="17">
        <v>747.5</v>
      </c>
    </row>
    <row r="20" spans="1:14" ht="15">
      <c r="A20" s="20"/>
      <c r="B20" s="21" t="s">
        <v>1</v>
      </c>
      <c r="C20" s="22">
        <f>SUM(C8:C19)</f>
        <v>4641572</v>
      </c>
      <c r="D20" s="22">
        <f aca="true" t="shared" si="1" ref="D20:M20">SUM(D8:D19)</f>
        <v>91755</v>
      </c>
      <c r="E20" s="22">
        <f t="shared" si="1"/>
        <v>99463</v>
      </c>
      <c r="F20" s="22">
        <f t="shared" si="1"/>
        <v>65291</v>
      </c>
      <c r="G20" s="22">
        <f t="shared" si="1"/>
        <v>195642</v>
      </c>
      <c r="H20" s="22">
        <f t="shared" si="1"/>
        <v>1006499</v>
      </c>
      <c r="I20" s="22">
        <f t="shared" si="1"/>
        <v>185358.5</v>
      </c>
      <c r="J20" s="22">
        <f t="shared" si="1"/>
        <v>55779</v>
      </c>
      <c r="K20" s="22">
        <f t="shared" si="1"/>
        <v>869206</v>
      </c>
      <c r="L20" s="22">
        <f t="shared" si="1"/>
        <v>1881614</v>
      </c>
      <c r="M20" s="22">
        <f t="shared" si="1"/>
        <v>190964.5</v>
      </c>
      <c r="N20" s="23"/>
    </row>
    <row r="21" spans="1:14" ht="13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3"/>
    </row>
    <row r="22" spans="1:14" ht="51" customHeight="1">
      <c r="A22" s="25" t="s">
        <v>33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</row>
    <row r="23" spans="1:14" ht="16.5" customHeight="1">
      <c r="A23" s="28" t="s">
        <v>30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7"/>
    </row>
    <row r="24" spans="1:14" ht="21.75" customHeight="1">
      <c r="A24" s="28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7"/>
    </row>
    <row r="25" spans="1:14" ht="21.75" customHeight="1">
      <c r="A25" s="29" t="s">
        <v>34</v>
      </c>
      <c r="B25" s="25" t="s">
        <v>35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7"/>
    </row>
    <row r="26" spans="1:14" ht="33.75" customHeight="1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3"/>
    </row>
    <row r="27" spans="1:13" ht="26.25" customHeight="1">
      <c r="A27" s="25" t="s">
        <v>31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33.75" customHeight="1">
      <c r="A28" s="25" t="s">
        <v>32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.75" customHeight="1">
      <c r="A29" s="30"/>
      <c r="B29" s="31"/>
      <c r="C29" s="31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5" ht="15.75" customHeight="1">
      <c r="A30" s="2"/>
      <c r="B30" s="32"/>
      <c r="C30" s="32"/>
      <c r="E30" s="3"/>
    </row>
    <row r="31" spans="1:5" ht="15.75" customHeight="1">
      <c r="A31" s="2"/>
      <c r="B31" s="32"/>
      <c r="C31" s="32"/>
      <c r="E31" s="3"/>
    </row>
    <row r="32" spans="1:5" ht="15">
      <c r="A32" s="2"/>
      <c r="B32" s="32"/>
      <c r="C32" s="32"/>
      <c r="E32" s="3"/>
    </row>
    <row r="33" spans="1:5" ht="15">
      <c r="A33" s="2"/>
      <c r="B33" s="32"/>
      <c r="C33" s="32"/>
      <c r="E33" s="3"/>
    </row>
    <row r="34" spans="1:5" ht="15">
      <c r="A34" s="2"/>
      <c r="B34" s="32"/>
      <c r="C34" s="32"/>
      <c r="E34" s="3"/>
    </row>
    <row r="35" spans="1:5" ht="15">
      <c r="A35" s="2"/>
      <c r="B35" s="32"/>
      <c r="C35" s="32"/>
      <c r="E35" s="3"/>
    </row>
    <row r="36" spans="1:5" ht="15">
      <c r="A36" s="2"/>
      <c r="B36" s="32"/>
      <c r="C36" s="32"/>
      <c r="E36" s="3"/>
    </row>
    <row r="37" spans="1:5" ht="15">
      <c r="A37" s="2"/>
      <c r="B37" s="32"/>
      <c r="C37" s="32"/>
      <c r="E37" s="3"/>
    </row>
    <row r="38" spans="1:5" ht="15">
      <c r="A38" s="2"/>
      <c r="B38" s="32"/>
      <c r="C38" s="32"/>
      <c r="E38" s="3"/>
    </row>
    <row r="39" spans="1:5" ht="15">
      <c r="A39" s="2"/>
      <c r="B39" s="32"/>
      <c r="C39" s="32"/>
      <c r="E39" s="3"/>
    </row>
    <row r="40" spans="1:5" ht="15">
      <c r="A40" s="2"/>
      <c r="B40" s="32"/>
      <c r="C40" s="32"/>
      <c r="E40" s="3"/>
    </row>
    <row r="41" spans="1:5" ht="15">
      <c r="A41" s="2"/>
      <c r="B41" s="32"/>
      <c r="C41" s="32"/>
      <c r="E41" s="3"/>
    </row>
    <row r="42" spans="1:5" ht="15.75" customHeight="1">
      <c r="A42" s="2"/>
      <c r="E42" s="3"/>
    </row>
    <row r="43" spans="1:5" ht="15">
      <c r="A43" s="2"/>
      <c r="E43" s="3"/>
    </row>
    <row r="44" spans="1:4" ht="15.75">
      <c r="A44" s="33"/>
      <c r="B44" s="34"/>
      <c r="C44" s="34"/>
      <c r="D44" s="35"/>
    </row>
    <row r="45" spans="1:3" ht="15.75">
      <c r="A45" s="33"/>
      <c r="B45" s="34"/>
      <c r="C45" s="34"/>
    </row>
    <row r="47" spans="1:239" s="2" customFormat="1" ht="15">
      <c r="A47" s="3"/>
      <c r="B47" s="3"/>
      <c r="C47" s="3"/>
      <c r="D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</row>
  </sheetData>
  <sheetProtection/>
  <mergeCells count="22">
    <mergeCell ref="A5:A7"/>
    <mergeCell ref="L4:M4"/>
    <mergeCell ref="A26:M26"/>
    <mergeCell ref="B25:M25"/>
    <mergeCell ref="A2:M2"/>
    <mergeCell ref="C5:C7"/>
    <mergeCell ref="K5:K7"/>
    <mergeCell ref="I6:I7"/>
    <mergeCell ref="D5:I5"/>
    <mergeCell ref="J5:J7"/>
    <mergeCell ref="D3:K3"/>
    <mergeCell ref="B5:B7"/>
    <mergeCell ref="A27:M27"/>
    <mergeCell ref="A28:M28"/>
    <mergeCell ref="L5:L7"/>
    <mergeCell ref="M5:M7"/>
    <mergeCell ref="H6:H7"/>
    <mergeCell ref="A24:M24"/>
    <mergeCell ref="A23:M23"/>
    <mergeCell ref="D6:G6"/>
    <mergeCell ref="A21:M21"/>
    <mergeCell ref="A22:M22"/>
  </mergeCells>
  <printOptions horizontalCentered="1"/>
  <pageMargins left="0.5" right="0.25" top="0.25" bottom="0.25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2014-02-14T03:23:13Z</cp:lastPrinted>
  <dcterms:created xsi:type="dcterms:W3CDTF">2014-02-13T02:55:41Z</dcterms:created>
  <dcterms:modified xsi:type="dcterms:W3CDTF">2014-02-14T04:36:07Z</dcterms:modified>
  <cp:category/>
  <cp:version/>
  <cp:contentType/>
  <cp:contentStatus/>
</cp:coreProperties>
</file>