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0"/>
  </bookViews>
  <sheets>
    <sheet name="Giai ngan" sheetId="1" r:id="rId1"/>
  </sheets>
  <definedNames>
    <definedName name="ad">#REF!</definedName>
  </definedNames>
  <calcPr fullCalcOnLoad="1"/>
</workbook>
</file>

<file path=xl/sharedStrings.xml><?xml version="1.0" encoding="utf-8"?>
<sst xmlns="http://schemas.openxmlformats.org/spreadsheetml/2006/main" count="25" uniqueCount="25">
  <si>
    <t>TT</t>
  </si>
  <si>
    <t>Huyện, TP, TX</t>
  </si>
  <si>
    <t>Đơn vị: Triệu đồng</t>
  </si>
  <si>
    <t>Kinh phí sử dụng (tính đến ngày 31/12/2013)</t>
  </si>
  <si>
    <t>Kinh phí còn lại chưa sử dụng</t>
  </si>
  <si>
    <t>Tỷ lệ giải ngân nguồn vốn</t>
  </si>
  <si>
    <t>Kỳ Anh</t>
  </si>
  <si>
    <t>Cẩm Xuyên</t>
  </si>
  <si>
    <t>TP Hà Tĩnh</t>
  </si>
  <si>
    <t>Thạch Hà</t>
  </si>
  <si>
    <t>Can Lộc</t>
  </si>
  <si>
    <t>Đức Thọ</t>
  </si>
  <si>
    <t>Nghi Xuân</t>
  </si>
  <si>
    <t>Hương Sơn</t>
  </si>
  <si>
    <t>Hương Khê</t>
  </si>
  <si>
    <t>TX Hồng Lĩnh</t>
  </si>
  <si>
    <t>Vũ Quang</t>
  </si>
  <si>
    <t>Lộc Hà</t>
  </si>
  <si>
    <t>Toàn tỉnh</t>
  </si>
  <si>
    <t>Nguồn kinh phí NSTW, tỉnh năm trước chuyển sang</t>
  </si>
  <si>
    <t>Tổng kinh phí năm 2013</t>
  </si>
  <si>
    <t>Trong đó:</t>
  </si>
  <si>
    <t>Nguồn kinh phí NSTW, tỉnh bổ sung trong năm</t>
  </si>
  <si>
    <r>
      <rPr>
        <sz val="13"/>
        <color indexed="8"/>
        <rFont val="Times New Roman"/>
        <family val="1"/>
      </rPr>
      <t xml:space="preserve">   Đến 31/12/2013,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vốn Ngân sách Trung ương, tỉnh giải ngân: 205,515/236,633 tỷ đồng (đạt 87%). Trong thời gian chỉnh lý quyết toán giải ngân 
thêm được 2%, nâng tổng số kinh phí vốn 2013 đã giải ngân lên 89%. Xếp thứ tự từ cao đến thấp theo tỷ lệ giải ngân nguồn vốn của các huyện, TP, TX;
   - Các địa phương đạt tỷ lệ giải ngân cao: TX Hồng Lĩnh, Hương Sơn, TP Hà Tĩnh.
  '-  Các địa phương đạt tỷ lệ giải ngân khá:  Can Lộc, Cẩm Xuyên, Nghi Xuân, Lộc Hà, Vũ Quang, Kỳ Anh
   - Một số địa phương tỷ lệ giải ngân đạt thấp: Thạch Hà, Đức Thọ, Hương Khê.
    </t>
    </r>
  </si>
  <si>
    <r>
      <t xml:space="preserve">BIỂU 9: TỔNG HỢP KẾT QUẢ GIẢI NGÂN NGUỒN VỐN XÂY DỰNG NÔNG THÔN MỚI NĂM 2013 
</t>
    </r>
    <r>
      <rPr>
        <i/>
        <sz val="13"/>
        <color indexed="8"/>
        <rFont val="Times New Roman"/>
        <family val="1"/>
      </rPr>
      <t>(Ngân sách Trung ương, tỉnh)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</si>
</sst>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0.0"/>
    <numFmt numFmtId="167" formatCode="_(* #,##0_);_(* \(#,##0\);_(* &quot;-&quot;??_);_(@_)"/>
    <numFmt numFmtId="168" formatCode="_-* #,##0.00\ _$_-;_-* #,##0.00\ _$\-;_-* &quot;-&quot;??\ _$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" fillId="0" borderId="0">
      <alignment/>
      <protection/>
    </xf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3" fontId="6" fillId="0" borderId="0">
      <alignment vertical="center" wrapText="1"/>
      <protection/>
    </xf>
    <xf numFmtId="0" fontId="2" fillId="31" borderId="7" applyNumberFormat="0" applyFont="0" applyAlignment="0" applyProtection="0"/>
    <xf numFmtId="0" fontId="44" fillId="26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14" fillId="32" borderId="10" xfId="0" applyNumberFormat="1" applyFont="1" applyFill="1" applyBorder="1" applyAlignment="1">
      <alignment vertical="center" wrapText="1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Alignment="1">
      <alignment horizontal="center" vertical="center" wrapText="1"/>
    </xf>
    <xf numFmtId="3" fontId="14" fillId="32" borderId="10" xfId="90" applyFont="1" applyFill="1" applyBorder="1" applyAlignment="1">
      <alignment horizontal="center" vertical="center" wrapText="1"/>
      <protection/>
    </xf>
    <xf numFmtId="9" fontId="11" fillId="32" borderId="10" xfId="0" applyNumberFormat="1" applyFont="1" applyFill="1" applyBorder="1" applyAlignment="1">
      <alignment vertical="center" wrapText="1"/>
    </xf>
    <xf numFmtId="3" fontId="12" fillId="32" borderId="10" xfId="90" applyFont="1" applyFill="1" applyBorder="1" applyAlignment="1">
      <alignment horizontal="center" vertical="center" wrapText="1"/>
      <protection/>
    </xf>
    <xf numFmtId="3" fontId="12" fillId="32" borderId="10" xfId="0" applyNumberFormat="1" applyFont="1" applyFill="1" applyBorder="1" applyAlignment="1">
      <alignment vertical="center" wrapText="1"/>
    </xf>
    <xf numFmtId="9" fontId="12" fillId="32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3" fontId="12" fillId="32" borderId="10" xfId="90" applyFont="1" applyFill="1" applyBorder="1" applyAlignment="1">
      <alignment horizontal="left" vertical="center" wrapText="1"/>
      <protection/>
    </xf>
    <xf numFmtId="0" fontId="12" fillId="32" borderId="0" xfId="0" applyFont="1" applyFill="1" applyBorder="1" applyAlignment="1">
      <alignment horizontal="center" vertical="center" wrapText="1"/>
    </xf>
    <xf numFmtId="3" fontId="14" fillId="32" borderId="11" xfId="90" applyFont="1" applyFill="1" applyBorder="1" applyAlignment="1">
      <alignment horizontal="center" vertical="center" wrapText="1"/>
      <protection/>
    </xf>
    <xf numFmtId="0" fontId="13" fillId="32" borderId="0" xfId="0" applyFont="1" applyFill="1" applyBorder="1" applyAlignment="1">
      <alignment horizontal="left" vertical="center" wrapText="1"/>
    </xf>
    <xf numFmtId="1" fontId="12" fillId="32" borderId="0" xfId="0" applyNumberFormat="1" applyFont="1" applyFill="1" applyAlignment="1">
      <alignment horizontal="center" vertical="center" wrapText="1"/>
    </xf>
    <xf numFmtId="3" fontId="12" fillId="32" borderId="10" xfId="90" applyFont="1" applyFill="1" applyBorder="1" applyAlignment="1">
      <alignment horizontal="right" vertical="center" wrapText="1"/>
      <protection/>
    </xf>
    <xf numFmtId="0" fontId="11" fillId="32" borderId="0" xfId="0" applyFont="1" applyFill="1" applyAlignment="1">
      <alignment vertical="top" wrapText="1"/>
    </xf>
    <xf numFmtId="0" fontId="12" fillId="32" borderId="0" xfId="0" applyFont="1" applyFill="1" applyAlignment="1">
      <alignment horizontal="left" vertical="center" wrapText="1"/>
    </xf>
    <xf numFmtId="3" fontId="14" fillId="32" borderId="12" xfId="90" applyFont="1" applyFill="1" applyBorder="1" applyAlignment="1">
      <alignment horizontal="center" vertical="center" wrapText="1"/>
      <protection/>
    </xf>
    <xf numFmtId="3" fontId="14" fillId="32" borderId="12" xfId="0" applyNumberFormat="1" applyFont="1" applyFill="1" applyBorder="1" applyAlignment="1">
      <alignment vertical="center" wrapText="1"/>
    </xf>
    <xf numFmtId="9" fontId="11" fillId="32" borderId="12" xfId="0" applyNumberFormat="1" applyFont="1" applyFill="1" applyBorder="1" applyAlignment="1">
      <alignment vertical="center" wrapText="1"/>
    </xf>
    <xf numFmtId="3" fontId="14" fillId="32" borderId="11" xfId="90" applyFont="1" applyFill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center" wrapText="1"/>
    </xf>
    <xf numFmtId="3" fontId="14" fillId="32" borderId="13" xfId="90" applyFont="1" applyFill="1" applyBorder="1" applyAlignment="1">
      <alignment horizontal="center" vertical="center" wrapText="1"/>
      <protection/>
    </xf>
    <xf numFmtId="3" fontId="14" fillId="32" borderId="11" xfId="90" applyFont="1" applyFill="1" applyBorder="1" applyAlignment="1">
      <alignment horizontal="center" vertical="center" wrapText="1"/>
      <protection/>
    </xf>
    <xf numFmtId="0" fontId="11" fillId="32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3" fontId="14" fillId="32" borderId="10" xfId="90" applyFont="1" applyFill="1" applyBorder="1" applyAlignment="1">
      <alignment horizontal="center" vertical="center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2" xfId="52"/>
    <cellStyle name="Comma 3" xfId="53"/>
    <cellStyle name="Comma 4" xfId="54"/>
    <cellStyle name="Comma 4 2" xfId="55"/>
    <cellStyle name="Comma 5" xfId="56"/>
    <cellStyle name="Comma 5 2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Currency 2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edger 17 x 11 in" xfId="72"/>
    <cellStyle name="Linked Cell" xfId="73"/>
    <cellStyle name="Neutral" xfId="74"/>
    <cellStyle name="Normal 2" xfId="75"/>
    <cellStyle name="Normal 2 2" xfId="76"/>
    <cellStyle name="Normal 2_So lieu mo hinh" xfId="77"/>
    <cellStyle name="Normal 3" xfId="78"/>
    <cellStyle name="Normal 3 2" xfId="79"/>
    <cellStyle name="Normal 4" xfId="80"/>
    <cellStyle name="Normal 4 2" xfId="81"/>
    <cellStyle name="Normal 4 3" xfId="82"/>
    <cellStyle name="Normal 4_So lieu NTM" xfId="83"/>
    <cellStyle name="Normal 5" xfId="84"/>
    <cellStyle name="Normal 5 2" xfId="85"/>
    <cellStyle name="Normal 6" xfId="86"/>
    <cellStyle name="Normal 7" xfId="87"/>
    <cellStyle name="Normal 8" xfId="88"/>
    <cellStyle name="Normal 9" xfId="89"/>
    <cellStyle name="Normal_TH Bieu  Kiem tra NTM (PHUC 22222)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85" zoomScaleNormal="85" zoomScalePageLayoutView="0" workbookViewId="0" topLeftCell="A1">
      <selection activeCell="G4" sqref="G4:I4"/>
    </sheetView>
  </sheetViews>
  <sheetFormatPr defaultColWidth="15.50390625" defaultRowHeight="14.25"/>
  <cols>
    <col min="1" max="1" width="5.25390625" style="3" customWidth="1"/>
    <col min="2" max="2" width="15.375" style="3" customWidth="1"/>
    <col min="3" max="3" width="15.25390625" style="3" customWidth="1"/>
    <col min="4" max="4" width="21.125" style="3" customWidth="1"/>
    <col min="5" max="5" width="16.375" style="3" customWidth="1"/>
    <col min="6" max="7" width="18.875" style="3" customWidth="1"/>
    <col min="8" max="8" width="16.125" style="3" customWidth="1"/>
    <col min="9" max="9" width="16.00390625" style="3" customWidth="1"/>
    <col min="10" max="16384" width="15.50390625" style="3" customWidth="1"/>
  </cols>
  <sheetData>
    <row r="2" spans="1:17" ht="60.75" customHeight="1">
      <c r="A2" s="26" t="s">
        <v>24</v>
      </c>
      <c r="B2" s="26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  <c r="P2" s="2"/>
      <c r="Q2" s="2"/>
    </row>
    <row r="3" ht="3" customHeight="1"/>
    <row r="4" spans="7:9" ht="21" customHeight="1">
      <c r="G4" s="23" t="s">
        <v>2</v>
      </c>
      <c r="H4" s="23"/>
      <c r="I4" s="23"/>
    </row>
    <row r="5" spans="1:9" ht="21" customHeight="1">
      <c r="A5" s="28" t="s">
        <v>0</v>
      </c>
      <c r="B5" s="28" t="s">
        <v>1</v>
      </c>
      <c r="C5" s="28" t="s">
        <v>20</v>
      </c>
      <c r="D5" s="27" t="s">
        <v>21</v>
      </c>
      <c r="E5" s="27"/>
      <c r="F5" s="28" t="s">
        <v>3</v>
      </c>
      <c r="G5" s="28" t="s">
        <v>5</v>
      </c>
      <c r="H5" s="28" t="s">
        <v>4</v>
      </c>
      <c r="I5" s="13"/>
    </row>
    <row r="6" spans="1:9" ht="57" customHeight="1">
      <c r="A6" s="28"/>
      <c r="B6" s="28"/>
      <c r="C6" s="28"/>
      <c r="D6" s="4" t="s">
        <v>19</v>
      </c>
      <c r="E6" s="4" t="s">
        <v>22</v>
      </c>
      <c r="F6" s="28"/>
      <c r="G6" s="28"/>
      <c r="H6" s="28"/>
      <c r="I6" s="11"/>
    </row>
    <row r="7" spans="1:10" ht="16.5">
      <c r="A7" s="6">
        <v>1</v>
      </c>
      <c r="B7" s="10" t="s">
        <v>15</v>
      </c>
      <c r="C7" s="6">
        <f>D7+E7</f>
        <v>5100</v>
      </c>
      <c r="D7" s="10"/>
      <c r="E7" s="7">
        <v>5100</v>
      </c>
      <c r="F7" s="7">
        <v>5100</v>
      </c>
      <c r="G7" s="8">
        <v>1</v>
      </c>
      <c r="H7" s="7">
        <v>0</v>
      </c>
      <c r="I7" s="14"/>
      <c r="J7" s="14"/>
    </row>
    <row r="8" spans="1:10" ht="16.5">
      <c r="A8" s="6">
        <v>2</v>
      </c>
      <c r="B8" s="10" t="s">
        <v>13</v>
      </c>
      <c r="C8" s="6">
        <f aca="true" t="shared" si="0" ref="C8:C18">D8+E8</f>
        <v>26261</v>
      </c>
      <c r="D8" s="15">
        <v>3720</v>
      </c>
      <c r="E8" s="7">
        <v>22541</v>
      </c>
      <c r="F8" s="7">
        <v>25736</v>
      </c>
      <c r="G8" s="8">
        <v>0.98</v>
      </c>
      <c r="H8" s="7">
        <v>525</v>
      </c>
      <c r="I8" s="14"/>
      <c r="J8" s="14"/>
    </row>
    <row r="9" spans="1:10" ht="16.5">
      <c r="A9" s="6">
        <v>3</v>
      </c>
      <c r="B9" s="10" t="s">
        <v>8</v>
      </c>
      <c r="C9" s="6">
        <f t="shared" si="0"/>
        <v>8578</v>
      </c>
      <c r="D9" s="15">
        <v>291</v>
      </c>
      <c r="E9" s="7">
        <v>8287</v>
      </c>
      <c r="F9" s="7">
        <v>8154</v>
      </c>
      <c r="G9" s="8">
        <v>0.95</v>
      </c>
      <c r="H9" s="7">
        <v>424</v>
      </c>
      <c r="I9" s="14"/>
      <c r="J9" s="14"/>
    </row>
    <row r="10" spans="1:10" ht="16.5">
      <c r="A10" s="6">
        <v>4</v>
      </c>
      <c r="B10" s="10" t="s">
        <v>10</v>
      </c>
      <c r="C10" s="6">
        <f t="shared" si="0"/>
        <v>17894</v>
      </c>
      <c r="D10" s="15">
        <v>3289</v>
      </c>
      <c r="E10" s="7">
        <v>14605</v>
      </c>
      <c r="F10" s="7">
        <v>16691</v>
      </c>
      <c r="G10" s="8">
        <v>0.93</v>
      </c>
      <c r="H10" s="7">
        <v>1203</v>
      </c>
      <c r="I10" s="14"/>
      <c r="J10" s="14"/>
    </row>
    <row r="11" spans="1:10" ht="16.5">
      <c r="A11" s="6">
        <v>5</v>
      </c>
      <c r="B11" s="10" t="s">
        <v>7</v>
      </c>
      <c r="C11" s="6">
        <f t="shared" si="0"/>
        <v>25814</v>
      </c>
      <c r="D11" s="15">
        <v>3969</v>
      </c>
      <c r="E11" s="7">
        <v>21845</v>
      </c>
      <c r="F11" s="7">
        <v>24072</v>
      </c>
      <c r="G11" s="8">
        <v>0.93</v>
      </c>
      <c r="H11" s="7">
        <v>1742</v>
      </c>
      <c r="I11" s="14"/>
      <c r="J11" s="14"/>
    </row>
    <row r="12" spans="1:10" ht="16.5">
      <c r="A12" s="6">
        <v>6</v>
      </c>
      <c r="B12" s="10" t="s">
        <v>12</v>
      </c>
      <c r="C12" s="6">
        <f t="shared" si="0"/>
        <v>17711</v>
      </c>
      <c r="D12" s="15">
        <v>2702</v>
      </c>
      <c r="E12" s="7">
        <v>15009</v>
      </c>
      <c r="F12" s="7">
        <v>16298</v>
      </c>
      <c r="G12" s="8">
        <v>0.92</v>
      </c>
      <c r="H12" s="7">
        <v>1413</v>
      </c>
      <c r="I12" s="14"/>
      <c r="J12" s="14"/>
    </row>
    <row r="13" spans="1:10" ht="16.5">
      <c r="A13" s="6">
        <v>7</v>
      </c>
      <c r="B13" s="10" t="s">
        <v>17</v>
      </c>
      <c r="C13" s="6">
        <f t="shared" si="0"/>
        <v>14013</v>
      </c>
      <c r="D13" s="15">
        <v>1745</v>
      </c>
      <c r="E13" s="7">
        <v>12268</v>
      </c>
      <c r="F13" s="7">
        <v>12641</v>
      </c>
      <c r="G13" s="8">
        <v>0.9</v>
      </c>
      <c r="H13" s="7">
        <v>1372</v>
      </c>
      <c r="I13" s="14"/>
      <c r="J13" s="14"/>
    </row>
    <row r="14" spans="1:10" ht="16.5">
      <c r="A14" s="6">
        <v>8</v>
      </c>
      <c r="B14" s="10" t="s">
        <v>16</v>
      </c>
      <c r="C14" s="6">
        <f t="shared" si="0"/>
        <v>13665</v>
      </c>
      <c r="D14" s="15">
        <v>2308</v>
      </c>
      <c r="E14" s="7">
        <v>11357</v>
      </c>
      <c r="F14" s="7">
        <v>11945</v>
      </c>
      <c r="G14" s="8">
        <v>0.87</v>
      </c>
      <c r="H14" s="7">
        <v>1720</v>
      </c>
      <c r="I14" s="14"/>
      <c r="J14" s="14"/>
    </row>
    <row r="15" spans="1:10" ht="16.5">
      <c r="A15" s="6">
        <v>9</v>
      </c>
      <c r="B15" s="10" t="s">
        <v>6</v>
      </c>
      <c r="C15" s="6">
        <f t="shared" si="0"/>
        <v>30666</v>
      </c>
      <c r="D15" s="15">
        <v>7305</v>
      </c>
      <c r="E15" s="7">
        <v>23361</v>
      </c>
      <c r="F15" s="7">
        <v>26771</v>
      </c>
      <c r="G15" s="8">
        <v>0.87</v>
      </c>
      <c r="H15" s="7">
        <v>3895</v>
      </c>
      <c r="I15" s="14"/>
      <c r="J15" s="14"/>
    </row>
    <row r="16" spans="1:10" ht="16.5">
      <c r="A16" s="6">
        <v>10</v>
      </c>
      <c r="B16" s="10" t="s">
        <v>9</v>
      </c>
      <c r="C16" s="6">
        <f t="shared" si="0"/>
        <v>26864</v>
      </c>
      <c r="D16" s="15">
        <v>5414</v>
      </c>
      <c r="E16" s="7">
        <v>21450</v>
      </c>
      <c r="F16" s="7">
        <v>21316</v>
      </c>
      <c r="G16" s="8">
        <v>0.79</v>
      </c>
      <c r="H16" s="7">
        <v>5548</v>
      </c>
      <c r="I16" s="14"/>
      <c r="J16" s="14"/>
    </row>
    <row r="17" spans="1:10" ht="16.5">
      <c r="A17" s="6">
        <v>11</v>
      </c>
      <c r="B17" s="10" t="s">
        <v>11</v>
      </c>
      <c r="C17" s="6">
        <f t="shared" si="0"/>
        <v>19938</v>
      </c>
      <c r="D17" s="15">
        <v>2192</v>
      </c>
      <c r="E17" s="7">
        <v>17746</v>
      </c>
      <c r="F17" s="7">
        <v>15510</v>
      </c>
      <c r="G17" s="8">
        <v>0.78</v>
      </c>
      <c r="H17" s="7">
        <v>4428</v>
      </c>
      <c r="I17" s="14"/>
      <c r="J17" s="14"/>
    </row>
    <row r="18" spans="1:10" ht="16.5">
      <c r="A18" s="6">
        <v>12</v>
      </c>
      <c r="B18" s="10" t="s">
        <v>14</v>
      </c>
      <c r="C18" s="6">
        <f t="shared" si="0"/>
        <v>30129</v>
      </c>
      <c r="D18" s="15">
        <v>8980</v>
      </c>
      <c r="E18" s="7">
        <f>17649+3500</f>
        <v>21149</v>
      </c>
      <c r="F18" s="7">
        <v>21281</v>
      </c>
      <c r="G18" s="8">
        <v>0.71</v>
      </c>
      <c r="H18" s="7">
        <v>8848</v>
      </c>
      <c r="I18" s="14"/>
      <c r="J18" s="14"/>
    </row>
    <row r="19" spans="1:9" ht="16.5">
      <c r="A19" s="24" t="s">
        <v>18</v>
      </c>
      <c r="B19" s="25"/>
      <c r="C19" s="12">
        <f>SUM(C7:C18)</f>
        <v>236633</v>
      </c>
      <c r="D19" s="21">
        <f>SUM(D7:D18)</f>
        <v>41915</v>
      </c>
      <c r="E19" s="1">
        <f>SUM(E7:E18)</f>
        <v>194718</v>
      </c>
      <c r="F19" s="1">
        <f>SUM(F7:F18)</f>
        <v>205515</v>
      </c>
      <c r="G19" s="5">
        <v>0.87</v>
      </c>
      <c r="H19" s="1">
        <f>SUM(H7:H18)</f>
        <v>31118</v>
      </c>
      <c r="I19" s="14"/>
    </row>
    <row r="20" spans="1:9" ht="16.5">
      <c r="A20" s="18"/>
      <c r="B20" s="18"/>
      <c r="C20" s="18"/>
      <c r="D20" s="18"/>
      <c r="E20" s="19"/>
      <c r="F20" s="19"/>
      <c r="G20" s="20"/>
      <c r="H20" s="19"/>
      <c r="I20" s="14"/>
    </row>
    <row r="21" spans="1:8" ht="16.5">
      <c r="A21" s="22" t="s">
        <v>23</v>
      </c>
      <c r="B21" s="22"/>
      <c r="C21" s="22"/>
      <c r="D21" s="22"/>
      <c r="E21" s="22"/>
      <c r="F21" s="22"/>
      <c r="G21" s="22"/>
      <c r="H21" s="22"/>
    </row>
    <row r="22" spans="1:15" ht="15.75" customHeight="1">
      <c r="A22" s="22"/>
      <c r="B22" s="22"/>
      <c r="C22" s="22"/>
      <c r="D22" s="22"/>
      <c r="E22" s="22"/>
      <c r="F22" s="22"/>
      <c r="G22" s="22"/>
      <c r="H22" s="22"/>
      <c r="I22" s="16"/>
      <c r="J22" s="9"/>
      <c r="K22" s="9"/>
      <c r="L22" s="9"/>
      <c r="M22" s="9"/>
      <c r="N22" s="9"/>
      <c r="O22" s="9"/>
    </row>
    <row r="23" spans="1:9" ht="94.5" customHeight="1">
      <c r="A23" s="22"/>
      <c r="B23" s="22"/>
      <c r="C23" s="22"/>
      <c r="D23" s="22"/>
      <c r="E23" s="22"/>
      <c r="F23" s="22"/>
      <c r="G23" s="22"/>
      <c r="H23" s="22"/>
      <c r="I23" s="16"/>
    </row>
    <row r="27" ht="16.5">
      <c r="G27" s="17"/>
    </row>
  </sheetData>
  <sheetProtection/>
  <mergeCells count="11">
    <mergeCell ref="A5:A6"/>
    <mergeCell ref="A21:H23"/>
    <mergeCell ref="G4:I4"/>
    <mergeCell ref="A19:B19"/>
    <mergeCell ref="A2:H2"/>
    <mergeCell ref="D5:E5"/>
    <mergeCell ref="C5:C6"/>
    <mergeCell ref="F5:F6"/>
    <mergeCell ref="G5:G6"/>
    <mergeCell ref="H5:H6"/>
    <mergeCell ref="B5:B6"/>
  </mergeCells>
  <printOptions/>
  <pageMargins left="0.45" right="0.2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2014-02-14T03:21:44Z</cp:lastPrinted>
  <dcterms:created xsi:type="dcterms:W3CDTF">2014-02-13T02:55:41Z</dcterms:created>
  <dcterms:modified xsi:type="dcterms:W3CDTF">2014-02-14T04:37:16Z</dcterms:modified>
  <cp:category/>
  <cp:version/>
  <cp:contentType/>
  <cp:contentStatus/>
</cp:coreProperties>
</file>