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'Sheet1'!$A$1:$J$18</definedName>
  </definedNames>
  <calcPr fullCalcOnLoad="1"/>
</workbook>
</file>

<file path=xl/sharedStrings.xml><?xml version="1.0" encoding="utf-8"?>
<sst xmlns="http://schemas.openxmlformats.org/spreadsheetml/2006/main" count="56" uniqueCount="33">
  <si>
    <t>TT</t>
  </si>
  <si>
    <t>Khối lượng thực hiện</t>
  </si>
  <si>
    <t>Loại 
kết cấu</t>
  </si>
  <si>
    <t>Tổng 
kinh phí</t>
  </si>
  <si>
    <t>Tổng</t>
  </si>
  <si>
    <t>Kế hoạch UBND tỉnh giao</t>
  </si>
  <si>
    <t>TP Hà Tĩnh</t>
  </si>
  <si>
    <t>TX Hồng Lĩnh</t>
  </si>
  <si>
    <t>Lộc Hà</t>
  </si>
  <si>
    <t>Thạch Hà</t>
  </si>
  <si>
    <t>Can Lộc</t>
  </si>
  <si>
    <t>Đức Thọ</t>
  </si>
  <si>
    <t>Hương Sơn</t>
  </si>
  <si>
    <t>Kỳ Anh</t>
  </si>
  <si>
    <t>Cẩm Xuyên</t>
  </si>
  <si>
    <t>Nghi Xuân</t>
  </si>
  <si>
    <t>Vũ Quang</t>
  </si>
  <si>
    <t>Hương Khê</t>
  </si>
  <si>
    <t>Xi măng (tấn)</t>
  </si>
  <si>
    <t>Chiều dài (km)</t>
  </si>
  <si>
    <t>Chiều dài kênh mương (km)</t>
  </si>
  <si>
    <t>Xi măng nhận (GT+TL)
(tấn)</t>
  </si>
  <si>
    <t xml:space="preserve"> </t>
  </si>
  <si>
    <t>Địa phương</t>
  </si>
  <si>
    <t>-</t>
  </si>
  <si>
    <t>Ghi chú:</t>
  </si>
  <si>
    <t>BẢNG TỔNG HỢP KHỐI LƯỢNG KIÊN CỐ HÓA KÊNH MƯƠNG NỘI ĐỒNG THEO CƠ CHẾ HỖ TRỢ XI MĂNG NĂM 2014</t>
  </si>
  <si>
    <t>CHI CỤC THỦY LỢI</t>
  </si>
  <si>
    <t>- Một số huyện đã ký hợp đồng xi măng với đơn vị cung ứng: Kỳ Anh, Cẩm Xuyên, Vũ Quang, Hương Khê, Hương Sơn.</t>
  </si>
  <si>
    <t>- Các địa phương đã có quyết định phân bổ chỉ tiêu cho các xã.</t>
  </si>
  <si>
    <t>- Xã Cẩm Sơn, huyện Cẩm Xuyên đang triển khai thi công 200m kênh, xã Hương Giang huyện Hương Khê đang thi công 200m.</t>
  </si>
  <si>
    <t>- Các địa phương đã ký hợp đồng với đơn vị cung ứng đang triển khai lập hồ sơ thiết kế kỹ thuật - dự toán: xã Hương Xuân, Gia Phố, Hương Vĩnh huyện Hương Khê đã có hồ sơ đang thẩm định phê duyệt.</t>
  </si>
  <si>
    <t>(Số liệu đến ngày 17/4/2014)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</si>
</sst>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</numFmts>
  <fonts count="41">
    <font>
      <sz val="10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16" fontId="1" fillId="0" borderId="0" xfId="0" applyNumberFormat="1" applyFont="1" applyAlignment="1" quotePrefix="1">
      <alignment horizontal="center"/>
    </xf>
    <xf numFmtId="2" fontId="5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164" fontId="4" fillId="0" borderId="13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2" fontId="5" fillId="0" borderId="11" xfId="0" applyNumberFormat="1" applyFont="1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3" fontId="5" fillId="0" borderId="11" xfId="0" applyNumberFormat="1" applyFont="1" applyFill="1" applyBorder="1" applyAlignment="1" quotePrefix="1">
      <alignment horizontal="center" vertical="center"/>
    </xf>
    <xf numFmtId="2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3" fontId="5" fillId="0" borderId="10" xfId="0" applyNumberFormat="1" applyFont="1" applyFill="1" applyBorder="1" applyAlignment="1" quotePrefix="1">
      <alignment horizontal="center" vertical="center"/>
    </xf>
    <xf numFmtId="2" fontId="5" fillId="0" borderId="12" xfId="0" applyNumberFormat="1" applyFont="1" applyFill="1" applyBorder="1" applyAlignment="1" quotePrefix="1">
      <alignment horizontal="center" vertical="center"/>
    </xf>
    <xf numFmtId="0" fontId="5" fillId="0" borderId="12" xfId="0" applyFont="1" applyFill="1" applyBorder="1" applyAlignment="1" quotePrefix="1">
      <alignment horizontal="center" vertical="center"/>
    </xf>
    <xf numFmtId="3" fontId="5" fillId="0" borderId="12" xfId="0" applyNumberFormat="1" applyFont="1" applyFill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 quotePrefix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/>
    </xf>
    <xf numFmtId="0" fontId="5" fillId="0" borderId="0" xfId="0" applyFont="1" applyAlignment="1" quotePrefix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9">
      <selection activeCell="H8" sqref="H8"/>
    </sheetView>
  </sheetViews>
  <sheetFormatPr defaultColWidth="9.140625" defaultRowHeight="12.75"/>
  <cols>
    <col min="1" max="1" width="4.28125" style="1" customWidth="1"/>
    <col min="2" max="2" width="15.421875" style="1" customWidth="1"/>
    <col min="3" max="3" width="11.421875" style="1" customWidth="1"/>
    <col min="4" max="4" width="11.8515625" style="1" customWidth="1"/>
    <col min="5" max="5" width="9.421875" style="1" hidden="1" customWidth="1"/>
    <col min="6" max="6" width="10.7109375" style="1" customWidth="1"/>
    <col min="7" max="7" width="13.00390625" style="1" customWidth="1"/>
    <col min="8" max="8" width="14.28125" style="1" customWidth="1"/>
    <col min="9" max="9" width="8.8515625" style="1" hidden="1" customWidth="1"/>
    <col min="10" max="10" width="11.00390625" style="1" hidden="1" customWidth="1"/>
    <col min="11" max="11" width="9.140625" style="1" customWidth="1"/>
    <col min="12" max="12" width="10.140625" style="1" customWidth="1"/>
    <col min="13" max="16384" width="9.140625" style="1" customWidth="1"/>
  </cols>
  <sheetData>
    <row r="1" spans="1:10" ht="39" customHeight="1">
      <c r="A1" s="47" t="s">
        <v>26</v>
      </c>
      <c r="B1" s="47"/>
      <c r="C1" s="47"/>
      <c r="D1" s="47"/>
      <c r="E1" s="47"/>
      <c r="F1" s="47"/>
      <c r="G1" s="47"/>
      <c r="H1" s="47"/>
      <c r="I1" s="30"/>
      <c r="J1" s="30"/>
    </row>
    <row r="2" spans="1:10" ht="24" customHeight="1">
      <c r="A2" s="48" t="s">
        <v>32</v>
      </c>
      <c r="B2" s="48"/>
      <c r="C2" s="48"/>
      <c r="D2" s="48"/>
      <c r="E2" s="48"/>
      <c r="F2" s="48"/>
      <c r="G2" s="48"/>
      <c r="H2" s="48"/>
      <c r="I2" s="31"/>
      <c r="J2" s="31"/>
    </row>
    <row r="3" spans="1:10" ht="18.75" customHeight="1">
      <c r="A3" s="59" t="s">
        <v>0</v>
      </c>
      <c r="B3" s="57" t="s">
        <v>23</v>
      </c>
      <c r="C3" s="49" t="s">
        <v>5</v>
      </c>
      <c r="D3" s="50"/>
      <c r="E3" s="56"/>
      <c r="F3" s="63" t="s">
        <v>1</v>
      </c>
      <c r="G3" s="63"/>
      <c r="H3" s="63"/>
      <c r="I3" s="15"/>
      <c r="J3" s="57"/>
    </row>
    <row r="4" spans="1:10" ht="29.25" customHeight="1">
      <c r="A4" s="59"/>
      <c r="B4" s="57"/>
      <c r="C4" s="57" t="s">
        <v>19</v>
      </c>
      <c r="D4" s="57" t="s">
        <v>18</v>
      </c>
      <c r="E4" s="56"/>
      <c r="F4" s="56" t="s">
        <v>20</v>
      </c>
      <c r="G4" s="56" t="s">
        <v>2</v>
      </c>
      <c r="H4" s="56" t="s">
        <v>21</v>
      </c>
      <c r="I4" s="61" t="s">
        <v>3</v>
      </c>
      <c r="J4" s="57"/>
    </row>
    <row r="5" spans="1:14" ht="37.5" customHeight="1">
      <c r="A5" s="60"/>
      <c r="B5" s="58"/>
      <c r="C5" s="58"/>
      <c r="D5" s="58"/>
      <c r="E5" s="56"/>
      <c r="F5" s="56"/>
      <c r="G5" s="56"/>
      <c r="H5" s="56"/>
      <c r="I5" s="62"/>
      <c r="J5" s="58"/>
      <c r="N5" s="20"/>
    </row>
    <row r="6" spans="1:13" ht="18.75">
      <c r="A6" s="6">
        <v>1</v>
      </c>
      <c r="B6" s="28" t="s">
        <v>13</v>
      </c>
      <c r="C6" s="16">
        <v>28.2</v>
      </c>
      <c r="D6" s="7">
        <v>1942</v>
      </c>
      <c r="E6" s="8"/>
      <c r="F6" s="32" t="s">
        <v>24</v>
      </c>
      <c r="G6" s="33"/>
      <c r="H6" s="34" t="s">
        <v>24</v>
      </c>
      <c r="I6" s="4"/>
      <c r="J6" s="4"/>
      <c r="K6" s="19"/>
      <c r="L6" s="21"/>
      <c r="M6" s="19"/>
    </row>
    <row r="7" spans="1:14" ht="18.75">
      <c r="A7" s="3">
        <v>2</v>
      </c>
      <c r="B7" s="26" t="s">
        <v>14</v>
      </c>
      <c r="C7" s="17">
        <v>40.72</v>
      </c>
      <c r="D7" s="5">
        <v>2997</v>
      </c>
      <c r="E7" s="4"/>
      <c r="F7" s="35" t="s">
        <v>24</v>
      </c>
      <c r="G7" s="36"/>
      <c r="H7" s="37" t="s">
        <v>24</v>
      </c>
      <c r="I7" s="4"/>
      <c r="J7" s="26"/>
      <c r="K7" s="22"/>
      <c r="L7" s="19"/>
      <c r="M7" s="19"/>
      <c r="N7" s="1" t="s">
        <v>22</v>
      </c>
    </row>
    <row r="8" spans="1:13" ht="18.75">
      <c r="A8" s="3">
        <v>3</v>
      </c>
      <c r="B8" s="26" t="s">
        <v>6</v>
      </c>
      <c r="C8" s="17">
        <v>8.2</v>
      </c>
      <c r="D8" s="5">
        <v>866</v>
      </c>
      <c r="E8" s="4"/>
      <c r="F8" s="35" t="s">
        <v>24</v>
      </c>
      <c r="G8" s="36"/>
      <c r="H8" s="37" t="s">
        <v>24</v>
      </c>
      <c r="I8" s="4"/>
      <c r="J8" s="26"/>
      <c r="K8" s="19"/>
      <c r="L8" s="19"/>
      <c r="M8" s="19"/>
    </row>
    <row r="9" spans="1:13" ht="18.75">
      <c r="A9" s="3">
        <v>4</v>
      </c>
      <c r="B9" s="29" t="s">
        <v>9</v>
      </c>
      <c r="C9" s="17">
        <v>16</v>
      </c>
      <c r="D9" s="5">
        <v>1340</v>
      </c>
      <c r="E9" s="4"/>
      <c r="F9" s="35" t="s">
        <v>24</v>
      </c>
      <c r="G9" s="36"/>
      <c r="H9" s="37" t="s">
        <v>24</v>
      </c>
      <c r="I9" s="4"/>
      <c r="J9" s="4"/>
      <c r="K9" s="19"/>
      <c r="L9" s="19"/>
      <c r="M9" s="19"/>
    </row>
    <row r="10" spans="1:13" ht="18.75">
      <c r="A10" s="3">
        <v>5</v>
      </c>
      <c r="B10" s="26" t="s">
        <v>10</v>
      </c>
      <c r="C10" s="17">
        <v>50.5</v>
      </c>
      <c r="D10" s="5">
        <v>3737</v>
      </c>
      <c r="E10" s="4"/>
      <c r="F10" s="35" t="s">
        <v>24</v>
      </c>
      <c r="G10" s="36"/>
      <c r="H10" s="37" t="s">
        <v>24</v>
      </c>
      <c r="I10" s="4"/>
      <c r="J10" s="25"/>
      <c r="K10" s="19"/>
      <c r="L10" s="19"/>
      <c r="M10" s="19"/>
    </row>
    <row r="11" spans="1:13" ht="18.75">
      <c r="A11" s="3">
        <v>6</v>
      </c>
      <c r="B11" s="26" t="s">
        <v>7</v>
      </c>
      <c r="C11" s="17">
        <v>0</v>
      </c>
      <c r="D11" s="5">
        <v>0</v>
      </c>
      <c r="E11" s="4"/>
      <c r="F11" s="35" t="s">
        <v>24</v>
      </c>
      <c r="G11" s="36"/>
      <c r="H11" s="37" t="s">
        <v>24</v>
      </c>
      <c r="I11" s="11"/>
      <c r="J11" s="27"/>
      <c r="K11" s="19"/>
      <c r="L11" s="19"/>
      <c r="M11" s="19"/>
    </row>
    <row r="12" spans="1:13" ht="18.75">
      <c r="A12" s="3">
        <v>7</v>
      </c>
      <c r="B12" s="26" t="s">
        <v>15</v>
      </c>
      <c r="C12" s="17">
        <v>16.8</v>
      </c>
      <c r="D12" s="5">
        <v>1450</v>
      </c>
      <c r="E12" s="4"/>
      <c r="F12" s="35" t="s">
        <v>24</v>
      </c>
      <c r="G12" s="36"/>
      <c r="H12" s="37" t="s">
        <v>24</v>
      </c>
      <c r="I12" s="4"/>
      <c r="J12" s="26"/>
      <c r="K12" s="19"/>
      <c r="L12" s="19"/>
      <c r="M12" s="19"/>
    </row>
    <row r="13" spans="1:13" ht="18.75">
      <c r="A13" s="3">
        <v>8</v>
      </c>
      <c r="B13" s="26" t="s">
        <v>11</v>
      </c>
      <c r="C13" s="17">
        <v>25.4</v>
      </c>
      <c r="D13" s="5">
        <v>1764</v>
      </c>
      <c r="E13" s="4"/>
      <c r="F13" s="35" t="s">
        <v>24</v>
      </c>
      <c r="G13" s="36"/>
      <c r="H13" s="37" t="s">
        <v>24</v>
      </c>
      <c r="I13" s="4"/>
      <c r="J13" s="25"/>
      <c r="K13" s="19"/>
      <c r="L13" s="19"/>
      <c r="M13" s="19"/>
    </row>
    <row r="14" spans="1:13" ht="18.75">
      <c r="A14" s="3">
        <v>9</v>
      </c>
      <c r="B14" s="26" t="s">
        <v>12</v>
      </c>
      <c r="C14" s="17">
        <v>20.7</v>
      </c>
      <c r="D14" s="5">
        <v>1529</v>
      </c>
      <c r="E14" s="4"/>
      <c r="F14" s="35" t="s">
        <v>24</v>
      </c>
      <c r="G14" s="36"/>
      <c r="H14" s="37" t="s">
        <v>24</v>
      </c>
      <c r="I14" s="4"/>
      <c r="J14" s="25"/>
      <c r="K14" s="19"/>
      <c r="L14" s="19"/>
      <c r="M14" s="19"/>
    </row>
    <row r="15" spans="1:13" ht="18.75">
      <c r="A15" s="3">
        <v>10</v>
      </c>
      <c r="B15" s="26" t="s">
        <v>8</v>
      </c>
      <c r="C15" s="17">
        <v>25</v>
      </c>
      <c r="D15" s="5">
        <v>2166</v>
      </c>
      <c r="E15" s="4"/>
      <c r="F15" s="35" t="s">
        <v>24</v>
      </c>
      <c r="G15" s="36"/>
      <c r="H15" s="37" t="s">
        <v>24</v>
      </c>
      <c r="I15" s="8"/>
      <c r="J15" s="24"/>
      <c r="K15" s="19"/>
      <c r="L15" s="19"/>
      <c r="M15" s="19"/>
    </row>
    <row r="16" spans="1:13" ht="18.75">
      <c r="A16" s="3">
        <v>11</v>
      </c>
      <c r="B16" s="26" t="s">
        <v>17</v>
      </c>
      <c r="C16" s="17">
        <v>9.44</v>
      </c>
      <c r="D16" s="5">
        <v>663</v>
      </c>
      <c r="E16" s="4"/>
      <c r="F16" s="35" t="s">
        <v>24</v>
      </c>
      <c r="G16" s="36"/>
      <c r="H16" s="37" t="s">
        <v>24</v>
      </c>
      <c r="I16" s="4"/>
      <c r="J16" s="4"/>
      <c r="K16" s="19"/>
      <c r="L16" s="19"/>
      <c r="M16" s="19"/>
    </row>
    <row r="17" spans="1:13" ht="18.75">
      <c r="A17" s="9">
        <v>12</v>
      </c>
      <c r="B17" s="27" t="s">
        <v>16</v>
      </c>
      <c r="C17" s="18">
        <v>14</v>
      </c>
      <c r="D17" s="10">
        <v>915</v>
      </c>
      <c r="E17" s="11"/>
      <c r="F17" s="38" t="s">
        <v>24</v>
      </c>
      <c r="G17" s="39"/>
      <c r="H17" s="40" t="s">
        <v>24</v>
      </c>
      <c r="I17" s="4"/>
      <c r="J17" s="26"/>
      <c r="K17" s="19"/>
      <c r="L17" s="19"/>
      <c r="M17" s="19"/>
    </row>
    <row r="18" spans="1:11" ht="18.75">
      <c r="A18" s="54" t="s">
        <v>4</v>
      </c>
      <c r="B18" s="55"/>
      <c r="C18" s="23">
        <f>SUM(C6:C17)</f>
        <v>254.96</v>
      </c>
      <c r="D18" s="13">
        <f>SUM(D6:D17)</f>
        <v>19369</v>
      </c>
      <c r="E18" s="12"/>
      <c r="F18" s="12">
        <f>SUM(F14:F17)</f>
        <v>0</v>
      </c>
      <c r="G18" s="12"/>
      <c r="H18" s="13">
        <f>SUM(H14:H17)</f>
        <v>0</v>
      </c>
      <c r="I18" s="12"/>
      <c r="J18" s="14"/>
      <c r="K18" s="19"/>
    </row>
    <row r="19" spans="1:11" ht="27" customHeight="1">
      <c r="A19" s="41"/>
      <c r="B19" s="41"/>
      <c r="C19" s="42"/>
      <c r="D19" s="43"/>
      <c r="E19" s="44"/>
      <c r="F19" s="44"/>
      <c r="G19" s="51" t="s">
        <v>27</v>
      </c>
      <c r="H19" s="51"/>
      <c r="I19" s="44"/>
      <c r="J19" s="45"/>
      <c r="K19" s="19"/>
    </row>
    <row r="20" spans="1:10" ht="18.75">
      <c r="A20" s="2"/>
      <c r="B20" s="2" t="s">
        <v>25</v>
      </c>
      <c r="C20" s="2"/>
      <c r="D20" s="2"/>
      <c r="E20" s="2"/>
      <c r="F20" s="2"/>
      <c r="G20" s="2"/>
      <c r="H20" s="2"/>
      <c r="I20" s="2"/>
      <c r="J20" s="2"/>
    </row>
    <row r="21" spans="2:8" ht="35.25" customHeight="1">
      <c r="B21" s="52" t="s">
        <v>29</v>
      </c>
      <c r="C21" s="52"/>
      <c r="D21" s="52"/>
      <c r="E21" s="52"/>
      <c r="F21" s="52"/>
      <c r="G21" s="46"/>
      <c r="H21" s="46"/>
    </row>
    <row r="22" spans="2:8" ht="51" customHeight="1">
      <c r="B22" s="52" t="s">
        <v>28</v>
      </c>
      <c r="C22" s="52"/>
      <c r="D22" s="52"/>
      <c r="E22" s="52"/>
      <c r="F22" s="52"/>
      <c r="G22" s="46"/>
      <c r="H22" s="46"/>
    </row>
    <row r="23" spans="2:6" ht="67.5" customHeight="1">
      <c r="B23" s="52" t="s">
        <v>31</v>
      </c>
      <c r="C23" s="53"/>
      <c r="D23" s="53"/>
      <c r="E23" s="53"/>
      <c r="F23" s="53"/>
    </row>
    <row r="24" spans="2:6" ht="54.75" customHeight="1">
      <c r="B24" s="52" t="s">
        <v>30</v>
      </c>
      <c r="C24" s="53"/>
      <c r="D24" s="53"/>
      <c r="E24" s="53"/>
      <c r="F24" s="53"/>
    </row>
    <row r="31" spans="7:8" ht="18.75">
      <c r="G31" s="1">
        <v>21214</v>
      </c>
      <c r="H31" s="1">
        <f>G31/G32</f>
        <v>0.12907111870965388</v>
      </c>
    </row>
    <row r="32" ht="18.75">
      <c r="G32" s="1">
        <f>25055+139304</f>
        <v>164359</v>
      </c>
    </row>
    <row r="35" ht="18.75">
      <c r="H35" s="1">
        <f>310+130</f>
        <v>440</v>
      </c>
    </row>
  </sheetData>
  <sheetProtection/>
  <mergeCells count="20">
    <mergeCell ref="J3:J5"/>
    <mergeCell ref="B3:B5"/>
    <mergeCell ref="A3:A5"/>
    <mergeCell ref="I4:I5"/>
    <mergeCell ref="D4:D5"/>
    <mergeCell ref="F3:H3"/>
    <mergeCell ref="C4:C5"/>
    <mergeCell ref="F4:F5"/>
    <mergeCell ref="G4:G5"/>
    <mergeCell ref="E3:E5"/>
    <mergeCell ref="A1:H1"/>
    <mergeCell ref="A2:H2"/>
    <mergeCell ref="C3:D3"/>
    <mergeCell ref="G19:H19"/>
    <mergeCell ref="B23:F23"/>
    <mergeCell ref="B24:F24"/>
    <mergeCell ref="B21:F21"/>
    <mergeCell ref="B22:F22"/>
    <mergeCell ref="A18:B18"/>
    <mergeCell ref="H4:H5"/>
  </mergeCells>
  <printOptions/>
  <pageMargins left="0.97" right="0.25" top="0.86" bottom="1" header="0.51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Nguyet</dc:creator>
  <cp:keywords/>
  <dc:description/>
  <cp:lastModifiedBy>Admin</cp:lastModifiedBy>
  <cp:lastPrinted>2013-12-06T00:48:05Z</cp:lastPrinted>
  <dcterms:created xsi:type="dcterms:W3CDTF">2013-05-01T08:38:12Z</dcterms:created>
  <dcterms:modified xsi:type="dcterms:W3CDTF">2014-04-18T01:31:48Z</dcterms:modified>
  <cp:category/>
  <cp:version/>
  <cp:contentType/>
  <cp:contentStatus/>
</cp:coreProperties>
</file>